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35" windowWidth="15300" windowHeight="7530" tabRatio="82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<sst xmlns="http://schemas.openxmlformats.org/spreadsheetml/2006/main" count="79" uniqueCount="59">
  <si>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Наименование учреждения</t>
  </si>
  <si>
    <t>На какие цели</t>
  </si>
  <si>
    <t xml:space="preserve">Номер и дата постановления </t>
  </si>
  <si>
    <t>Итого использовано</t>
  </si>
  <si>
    <t>Неиспользованный остаток</t>
  </si>
  <si>
    <t xml:space="preserve">№ </t>
  </si>
  <si>
    <t>Администрация городского округа город Октябрьский Республики Башкортостан</t>
  </si>
  <si>
    <t xml:space="preserve">Использовано </t>
  </si>
  <si>
    <t>Совет городского округа город Октябрьский Республики Башкортостан</t>
  </si>
  <si>
    <t>Информация</t>
  </si>
  <si>
    <t>об использовании Резервного фонда администрации</t>
  </si>
  <si>
    <t>за 2022 год</t>
  </si>
  <si>
    <t>Сумма, в рублях</t>
  </si>
  <si>
    <t>Сумма резервного фонда - утверждено</t>
  </si>
  <si>
    <t>Управление земельно-имущественных отношений и жилищной политики администрации городского округа город Октябрьский Республики Башкортостан</t>
  </si>
  <si>
    <t>в пользу общества с ограниченной ответственностью финансово-экспертный центр «Деловой визит» по исполнительному листу Арбитражного суда Республики Башкортостан ФС №036878264 от 13.10.2021 на расходы по оплате судебной экспертизы</t>
  </si>
  <si>
    <t>331 от 07.02.2022</t>
  </si>
  <si>
    <t>на оплату административного штрафа по постановлению мирового судьи судебного участка №2 по г.Октябрьскому Республики Башкортостан Егоровой Ю.С. от 15 ноября 2021 года №5-415/2021</t>
  </si>
  <si>
    <t>538 от 24.02.2022</t>
  </si>
  <si>
    <t>в пользу Акционерного общества «Жилуправление» на оплату 5 исполнительных листов Арбитражного суда Республики Башкортостан</t>
  </si>
  <si>
    <t>594 от 01.03.2022</t>
  </si>
  <si>
    <t>в пользу Мансурова Рината Анисовича по исполнительному листу Октябрьского городского суда Республики Башкортостан серии ФС № 028417662 от 22.11.2021 на оплату материального ущерба – 114 800,00 рублей, расходы за услуги эксперта– 12 000,00 рублей, расходы на услуги представителя – 10 000,00  рублей, расходы за услуги телеграфа – 521,60 рубль, расходы за услуги нотариуса – 1 360,00  рублей, возврат государственной пошлины – 3 496,00 рублей</t>
  </si>
  <si>
    <t>734 от 11.03.2022</t>
  </si>
  <si>
    <t>в пользу Гумеровой Регины Ингелевны по исполнительным листам Октябрьского городского суда Республики Башкортостан серии ФС № 028417284 от 22.10.2021, ФС №  033410549 от 19.01.2022 на оплату материального ущерба – 70 099,80 рублей, расходы за услуги эксперта– 6 000,00 рублей, расходы на услуги представителя – 24 000,00  рублей, расходы за отправку телеграмм – 653,00 рубля, расходы по оформлению доверенности – 1 700,00  рублей, возврат государственной пошлины – 2 483,00 рубля</t>
  </si>
  <si>
    <t>в пользу Акционерного общества «Жилуправление» на оплату исполнительного листа Арбитражного суда Республики Башкортостан от 10.02.2022 серия ФС №039248409 на оплату долга за содержание и текущий ремонт общего имущества многоквартирного дома по адресу: Республика Башкортостан, г. Октябрьский, проспект Ленина, дом 3 в сумме 23 227,30 рублей, пени – 3 869,12 рублей и возмещение расходов по оплате государственной пошлины – 2 000,0 рублей</t>
  </si>
  <si>
    <t>867 от 23.03.2022</t>
  </si>
  <si>
    <t>на оплату административного штрафа по постановлению мирового судьи судебного участка №2 по г.Октябрьскому Республики Башкортостан Егоровой Ю.С. от 10 марта 2022 года №5-69/2022</t>
  </si>
  <si>
    <t>944 от 30.03.2022</t>
  </si>
  <si>
    <t>на оплату материального ущерба – 180 776,00 рублей, за услуги независимого эксперта – 3 660,00 рублей, за услуги представителя – 9 150,00  рублей, за оформление доверенности – 1 037,00  рублей, за оплату государственной пошлины – 4 815,00 рублей</t>
  </si>
  <si>
    <t>1398 от 16.05.2022</t>
  </si>
  <si>
    <t>в пользу Хлюпина Владимира Ивановича по исполнительному листу Верховного суда Республики Башкортостан серии ФС № 039499293 от 25.04.2022 за оплату услуг представителя – 18 000,0 рублей и государственной пошлины – 300,0 рублей</t>
  </si>
  <si>
    <t>1466 от 23.05.2022</t>
  </si>
  <si>
    <t>в пользу ООО «Ассоциация судебных экспертов и оценщиков Республики Башкортостан» по исполнительному листу Октябрьского городского суда Республики Башкортостан серии ФС № 033410612 от 13.01.2022 на оплату расходов по судебной экспертизе</t>
  </si>
  <si>
    <t>1678 от 10.06.2022</t>
  </si>
  <si>
    <t>в пользу Мирзагитова Дамира Гильметагировича по исполнительному листу Верховного суда Республики Башкортостан серии ФС № 039499351 от 28.04.2022 за оплату услуг представителя – 23 000,00 рублей, государственной пошлины – 300,0 рублей, получение выписки из единого государственного реестра недвижимости – 400,00 рублей.</t>
  </si>
  <si>
    <t>1807 от 24.06.2022</t>
  </si>
  <si>
    <t>на оплату административного штрафа по постановлению мирового судьи судебного участка №1 по г.Октябрьскому Республики Башкортостан Суюндукова Р.С., исполняющего обязанности мирового судьи судебного участка №2  по г.Октябрьскому Республики Башкортостан  от 31 мая 2022 года №5-208/2022</t>
  </si>
  <si>
    <t>2147 от 01.08.2022</t>
  </si>
  <si>
    <t>в пользу Кажокина Александра Анатольевича по исполнительному листу Октябрьского городского суда Республики Башкортостан серии ФС №036840880 от 22.06.2022 на оплату судебных расходов, в том числе по оплате судебной экспертизы – 18 000,00 рублей, государственной пошлины – 450,0 рублей, почтовых расходов – 364,10 рублей, услуг представителя – 1 000,00 рублей</t>
  </si>
  <si>
    <t>2165 от 03.08.2022</t>
  </si>
  <si>
    <t>на оплату по исполнительному листу Верховного суда Республики Башкортостан серии ФС № 039499427 от 28.04.2022 в пользу Игнатова Игоря Николаевича (услуги представителя – 35 000,0 рублей, почтовые расходы – 646,48 рублей, транспортные расходы – 4 994,00 рубля и государственная пошлина – 450,00 рублей)</t>
  </si>
  <si>
    <t>2410 от 25.08.2022</t>
  </si>
  <si>
    <t>на оплату административного штрафа по постановлению исполняющего обязанности мирового судьи судебного участка №2 по г.Октябрьскому Республики Башкортостан Кунаева Г.Н. от 5 июля 2022 года №5-211/2022</t>
  </si>
  <si>
    <t>2654 от 15.09.2022</t>
  </si>
  <si>
    <t>на оплату по исполнительному листу Арбитражного суда Свердловской области серии ФС № 037589154 от 15.09.2022 в пользу Общества с ограниченной возможностью «Элемент-Трейд» на возмещение судебных расходов в части оплаты услуг представителя</t>
  </si>
  <si>
    <t>2946 от 17.10.2022</t>
  </si>
  <si>
    <t>на оплату по исполнительному листу Арбитражного суда Свердловской области серии ФС №0375590310 от 19.09.2022 в пользу Общества с ограниченной возможностью «Элемент-Трейд» на возмещение судебных расходов в части оплаты услуг представителя</t>
  </si>
  <si>
    <t>3285 от 23.11.2022</t>
  </si>
  <si>
    <t>на оплату по исполнительному листу Арбитражного суда Краснодарского края серии ФС №034014475 от 14.07.2022 в пользу Общества с ограниченной возможностью «Фармацевтическая компания «Апрель» г.Краснодар на возмещение судебных расходов</t>
  </si>
  <si>
    <t>3355 от 29.11.2022</t>
  </si>
  <si>
    <t>на оплату административного штрафа по решению Верховного Суда Республики Башкортостан от 07.11.2022  по делу №21-1129/2022</t>
  </si>
  <si>
    <t>3499 от 12.12.2022</t>
  </si>
  <si>
    <t>на оплату административного штрафа по решению Верховного Суда Республики Башкортостан от 31.10.2022 по делу №21-1135/2022</t>
  </si>
  <si>
    <t>3497 от 12.12.2022</t>
  </si>
  <si>
    <t>на оплату административного штрафа по решению Верховного Суда Республики Башкортостан от 07.11.2022 по делу №21-1130/2022</t>
  </si>
  <si>
    <t>3581 от 16.12.2022</t>
  </si>
  <si>
    <t>в пользу Хабипова Фаниля Искандеровича по исполнительному листу Октябрьского городского суда Республики Башкортостан серии ФС № 038158442 от 13.12.2022 на оплату материального ущерба в размере 267 470,10 рублей, расходы за услуги эксперта – 5 000,00 рублей, расходы по оплате услуг по составлению претензии – 500,00  рублей, почтовые расходы – 1 323,94 рубль, расходы по уплате государственной пошлины – 5 924,70 рублей</t>
  </si>
  <si>
    <t>3699 от 26.12.2022</t>
  </si>
  <si>
    <t>Резервный фонд городского округа город Октябрьский Республики Башкортостанадминистрации по предупреждению и ликвидации чрезвычайных ситуаций и последствий стихийных бедствий, утвержденный в сумме 500,0 тыс. рублей,  не использовался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</si>
</sst>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33" borderId="0" xfId="0" applyFont="1" applyFill="1" applyAlignment="1">
      <alignment vertical="top" wrapText="1"/>
    </xf>
    <xf numFmtId="4" fontId="42" fillId="33" borderId="0" xfId="0" applyNumberFormat="1" applyFont="1" applyFill="1" applyAlignment="1">
      <alignment horizontal="left" vertical="top" wrapText="1"/>
    </xf>
    <xf numFmtId="4" fontId="42" fillId="33" borderId="0" xfId="0" applyNumberFormat="1" applyFont="1" applyFill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right" vertical="top" wrapText="1"/>
    </xf>
    <xf numFmtId="4" fontId="42" fillId="33" borderId="10" xfId="0" applyNumberFormat="1" applyFont="1" applyFill="1" applyBorder="1" applyAlignment="1">
      <alignment vertical="top" wrapText="1"/>
    </xf>
    <xf numFmtId="4" fontId="43" fillId="33" borderId="10" xfId="0" applyNumberFormat="1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right" vertical="top" wrapText="1"/>
    </xf>
    <xf numFmtId="14" fontId="42" fillId="33" borderId="0" xfId="0" applyNumberFormat="1" applyFont="1" applyFill="1" applyAlignment="1">
      <alignment horizontal="left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10" xfId="0" applyFont="1" applyFill="1" applyBorder="1" applyAlignment="1">
      <alignment horizontal="right" vertical="top" wrapText="1"/>
    </xf>
    <xf numFmtId="4" fontId="43" fillId="33" borderId="10" xfId="0" applyNumberFormat="1" applyFont="1" applyFill="1" applyBorder="1" applyAlignment="1">
      <alignment horizontal="left" vertical="top" wrapText="1"/>
    </xf>
    <xf numFmtId="4" fontId="42" fillId="33" borderId="0" xfId="0" applyNumberFormat="1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0" fontId="42" fillId="33" borderId="0" xfId="0" applyFont="1" applyFill="1" applyAlignment="1">
      <alignment horizontal="right"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0" zoomScaleNormal="70" zoomScalePageLayoutView="0" workbookViewId="0" topLeftCell="A1">
      <selection activeCell="N8" sqref="N8"/>
    </sheetView>
  </sheetViews>
  <sheetFormatPr defaultColWidth="8.8515625" defaultRowHeight="15"/>
  <cols>
    <col min="1" max="1" width="8.8515625" style="1" customWidth="1"/>
    <col min="2" max="2" width="38.421875" style="1" customWidth="1"/>
    <col min="3" max="3" width="55.8515625" style="2" customWidth="1"/>
    <col min="4" max="4" width="15.7109375" style="3" customWidth="1"/>
    <col min="5" max="5" width="15.28125" style="24" customWidth="1"/>
    <col min="6" max="6" width="15.28125" style="1" customWidth="1"/>
    <col min="7" max="7" width="15.00390625" style="1" customWidth="1"/>
    <col min="8" max="16384" width="8.8515625" style="1" customWidth="1"/>
  </cols>
  <sheetData>
    <row r="1" spans="1:7" ht="15.75">
      <c r="A1" s="27" t="s">
        <v>9</v>
      </c>
      <c r="B1" s="27"/>
      <c r="C1" s="27"/>
      <c r="D1" s="27"/>
      <c r="E1" s="27"/>
      <c r="F1" s="27"/>
      <c r="G1" s="27"/>
    </row>
    <row r="2" spans="1:7" ht="15.75">
      <c r="A2" s="27" t="s">
        <v>10</v>
      </c>
      <c r="B2" s="27"/>
      <c r="C2" s="27"/>
      <c r="D2" s="27"/>
      <c r="E2" s="27"/>
      <c r="F2" s="27"/>
      <c r="G2" s="27"/>
    </row>
    <row r="3" spans="1:7" ht="15.75">
      <c r="A3" s="27" t="s">
        <v>11</v>
      </c>
      <c r="B3" s="27"/>
      <c r="C3" s="27"/>
      <c r="D3" s="27"/>
      <c r="E3" s="27"/>
      <c r="F3" s="27"/>
      <c r="G3" s="27"/>
    </row>
    <row r="4" ht="15.75">
      <c r="B4" s="20"/>
    </row>
    <row r="5" spans="1:7" s="21" customFormat="1" ht="47.25">
      <c r="A5" s="4" t="s">
        <v>5</v>
      </c>
      <c r="B5" s="5" t="s">
        <v>0</v>
      </c>
      <c r="C5" s="5" t="s">
        <v>1</v>
      </c>
      <c r="D5" s="5" t="s">
        <v>2</v>
      </c>
      <c r="E5" s="6" t="s">
        <v>12</v>
      </c>
      <c r="F5" s="4" t="s">
        <v>7</v>
      </c>
      <c r="G5" s="4" t="s">
        <v>4</v>
      </c>
    </row>
    <row r="6" spans="1:7" s="11" customFormat="1" ht="31.5">
      <c r="A6" s="7"/>
      <c r="B6" s="8" t="s">
        <v>13</v>
      </c>
      <c r="C6" s="25"/>
      <c r="D6" s="8"/>
      <c r="E6" s="9">
        <v>5000000</v>
      </c>
      <c r="F6" s="10"/>
      <c r="G6" s="13"/>
    </row>
    <row r="7" spans="1:7" ht="94.5">
      <c r="A7" s="4">
        <v>1</v>
      </c>
      <c r="B7" s="12" t="s">
        <v>14</v>
      </c>
      <c r="C7" s="14" t="s">
        <v>15</v>
      </c>
      <c r="D7" s="15" t="s">
        <v>16</v>
      </c>
      <c r="E7" s="16">
        <v>7500</v>
      </c>
      <c r="F7" s="17">
        <v>7500</v>
      </c>
      <c r="G7" s="13">
        <f aca="true" t="shared" si="0" ref="G7:G28">SUM(E7-F7)</f>
        <v>0</v>
      </c>
    </row>
    <row r="8" spans="1:7" ht="63">
      <c r="A8" s="4">
        <v>2</v>
      </c>
      <c r="B8" s="12" t="s">
        <v>6</v>
      </c>
      <c r="C8" s="14" t="s">
        <v>17</v>
      </c>
      <c r="D8" s="15" t="s">
        <v>18</v>
      </c>
      <c r="E8" s="16">
        <v>50000</v>
      </c>
      <c r="F8" s="17">
        <v>50000</v>
      </c>
      <c r="G8" s="13">
        <f t="shared" si="0"/>
        <v>0</v>
      </c>
    </row>
    <row r="9" spans="1:7" ht="47.25">
      <c r="A9" s="4">
        <v>3</v>
      </c>
      <c r="B9" s="12" t="s">
        <v>6</v>
      </c>
      <c r="C9" s="14" t="s">
        <v>19</v>
      </c>
      <c r="D9" s="15" t="s">
        <v>20</v>
      </c>
      <c r="E9" s="16">
        <v>321372.02</v>
      </c>
      <c r="F9" s="17">
        <v>321372.02</v>
      </c>
      <c r="G9" s="13">
        <f t="shared" si="0"/>
        <v>0</v>
      </c>
    </row>
    <row r="10" spans="1:7" ht="141.75">
      <c r="A10" s="4">
        <v>4</v>
      </c>
      <c r="B10" s="12" t="s">
        <v>6</v>
      </c>
      <c r="C10" s="14" t="s">
        <v>21</v>
      </c>
      <c r="D10" s="15" t="s">
        <v>22</v>
      </c>
      <c r="E10" s="16">
        <v>142177.6</v>
      </c>
      <c r="F10" s="17">
        <v>142177.6</v>
      </c>
      <c r="G10" s="13">
        <f t="shared" si="0"/>
        <v>0</v>
      </c>
    </row>
    <row r="11" spans="1:7" ht="173.25">
      <c r="A11" s="4">
        <v>5</v>
      </c>
      <c r="B11" s="12" t="s">
        <v>6</v>
      </c>
      <c r="C11" s="14" t="s">
        <v>23</v>
      </c>
      <c r="D11" s="15">
        <v>735</v>
      </c>
      <c r="E11" s="16">
        <v>104935.8</v>
      </c>
      <c r="F11" s="17">
        <f>14000+90935.8</f>
        <v>104935.8</v>
      </c>
      <c r="G11" s="13">
        <f t="shared" si="0"/>
        <v>0</v>
      </c>
    </row>
    <row r="12" spans="1:7" ht="157.5">
      <c r="A12" s="4">
        <v>6</v>
      </c>
      <c r="B12" s="12" t="s">
        <v>6</v>
      </c>
      <c r="C12" s="14" t="s">
        <v>24</v>
      </c>
      <c r="D12" s="15" t="s">
        <v>25</v>
      </c>
      <c r="E12" s="16">
        <v>29096.42</v>
      </c>
      <c r="F12" s="17">
        <v>29096.42</v>
      </c>
      <c r="G12" s="13">
        <f t="shared" si="0"/>
        <v>0</v>
      </c>
    </row>
    <row r="13" spans="1:7" ht="63">
      <c r="A13" s="4">
        <v>7</v>
      </c>
      <c r="B13" s="12" t="s">
        <v>6</v>
      </c>
      <c r="C13" s="14" t="s">
        <v>26</v>
      </c>
      <c r="D13" s="15" t="s">
        <v>27</v>
      </c>
      <c r="E13" s="16">
        <v>100000</v>
      </c>
      <c r="F13" s="17">
        <v>100000</v>
      </c>
      <c r="G13" s="13">
        <f t="shared" si="0"/>
        <v>0</v>
      </c>
    </row>
    <row r="14" spans="1:7" ht="78.75">
      <c r="A14" s="4">
        <v>8</v>
      </c>
      <c r="B14" s="12" t="s">
        <v>6</v>
      </c>
      <c r="C14" s="14" t="s">
        <v>28</v>
      </c>
      <c r="D14" s="15" t="s">
        <v>29</v>
      </c>
      <c r="E14" s="16">
        <v>199438</v>
      </c>
      <c r="F14" s="17">
        <v>199438</v>
      </c>
      <c r="G14" s="13">
        <f t="shared" si="0"/>
        <v>0</v>
      </c>
    </row>
    <row r="15" spans="1:7" ht="78.75">
      <c r="A15" s="4">
        <v>9</v>
      </c>
      <c r="B15" s="12" t="s">
        <v>8</v>
      </c>
      <c r="C15" s="14" t="s">
        <v>30</v>
      </c>
      <c r="D15" s="15" t="s">
        <v>31</v>
      </c>
      <c r="E15" s="16">
        <v>18300</v>
      </c>
      <c r="F15" s="17">
        <v>18300</v>
      </c>
      <c r="G15" s="13">
        <f t="shared" si="0"/>
        <v>0</v>
      </c>
    </row>
    <row r="16" spans="1:7" ht="78.75">
      <c r="A16" s="4">
        <v>10</v>
      </c>
      <c r="B16" s="12" t="s">
        <v>6</v>
      </c>
      <c r="C16" s="14" t="s">
        <v>32</v>
      </c>
      <c r="D16" s="15" t="s">
        <v>33</v>
      </c>
      <c r="E16" s="16">
        <v>35000</v>
      </c>
      <c r="F16" s="17">
        <v>35000</v>
      </c>
      <c r="G16" s="13">
        <f t="shared" si="0"/>
        <v>0</v>
      </c>
    </row>
    <row r="17" spans="1:7" ht="110.25">
      <c r="A17" s="4">
        <v>11</v>
      </c>
      <c r="B17" s="12" t="s">
        <v>8</v>
      </c>
      <c r="C17" s="14" t="s">
        <v>34</v>
      </c>
      <c r="D17" s="15" t="s">
        <v>35</v>
      </c>
      <c r="E17" s="16">
        <v>23700</v>
      </c>
      <c r="F17" s="17">
        <v>23700</v>
      </c>
      <c r="G17" s="13">
        <f t="shared" si="0"/>
        <v>0</v>
      </c>
    </row>
    <row r="18" spans="1:7" ht="110.25">
      <c r="A18" s="4">
        <v>12</v>
      </c>
      <c r="B18" s="12" t="s">
        <v>6</v>
      </c>
      <c r="C18" s="14" t="s">
        <v>36</v>
      </c>
      <c r="D18" s="15" t="s">
        <v>37</v>
      </c>
      <c r="E18" s="16">
        <v>50000</v>
      </c>
      <c r="F18" s="17">
        <v>50000</v>
      </c>
      <c r="G18" s="13">
        <f t="shared" si="0"/>
        <v>0</v>
      </c>
    </row>
    <row r="19" spans="1:7" ht="126">
      <c r="A19" s="4">
        <v>13</v>
      </c>
      <c r="B19" s="12" t="s">
        <v>6</v>
      </c>
      <c r="C19" s="14" t="s">
        <v>38</v>
      </c>
      <c r="D19" s="15" t="s">
        <v>39</v>
      </c>
      <c r="E19" s="16">
        <v>19814.1</v>
      </c>
      <c r="F19" s="17">
        <v>19814.1</v>
      </c>
      <c r="G19" s="13">
        <f t="shared" si="0"/>
        <v>0</v>
      </c>
    </row>
    <row r="20" spans="1:7" ht="110.25">
      <c r="A20" s="4">
        <v>14</v>
      </c>
      <c r="B20" s="12" t="s">
        <v>8</v>
      </c>
      <c r="C20" s="14" t="s">
        <v>40</v>
      </c>
      <c r="D20" s="15" t="s">
        <v>41</v>
      </c>
      <c r="E20" s="16">
        <v>41090.48</v>
      </c>
      <c r="F20" s="17">
        <v>41090.48</v>
      </c>
      <c r="G20" s="13">
        <f t="shared" si="0"/>
        <v>0</v>
      </c>
    </row>
    <row r="21" spans="1:7" ht="78.75">
      <c r="A21" s="4">
        <v>15</v>
      </c>
      <c r="B21" s="12" t="s">
        <v>6</v>
      </c>
      <c r="C21" s="14" t="s">
        <v>42</v>
      </c>
      <c r="D21" s="15" t="s">
        <v>43</v>
      </c>
      <c r="E21" s="16">
        <v>100000</v>
      </c>
      <c r="F21" s="17">
        <v>100000</v>
      </c>
      <c r="G21" s="13">
        <f t="shared" si="0"/>
        <v>0</v>
      </c>
    </row>
    <row r="22" spans="1:7" ht="94.5">
      <c r="A22" s="4">
        <v>16</v>
      </c>
      <c r="B22" s="12" t="s">
        <v>6</v>
      </c>
      <c r="C22" s="14" t="s">
        <v>44</v>
      </c>
      <c r="D22" s="15" t="s">
        <v>45</v>
      </c>
      <c r="E22" s="16">
        <v>20000</v>
      </c>
      <c r="F22" s="17">
        <v>20000</v>
      </c>
      <c r="G22" s="13">
        <f t="shared" si="0"/>
        <v>0</v>
      </c>
    </row>
    <row r="23" spans="1:7" ht="94.5">
      <c r="A23" s="4">
        <v>17</v>
      </c>
      <c r="B23" s="12" t="s">
        <v>6</v>
      </c>
      <c r="C23" s="14" t="s">
        <v>46</v>
      </c>
      <c r="D23" s="15" t="s">
        <v>47</v>
      </c>
      <c r="E23" s="16">
        <v>20000</v>
      </c>
      <c r="F23" s="17">
        <v>20000</v>
      </c>
      <c r="G23" s="13">
        <f t="shared" si="0"/>
        <v>0</v>
      </c>
    </row>
    <row r="24" spans="1:7" ht="94.5">
      <c r="A24" s="4">
        <v>18</v>
      </c>
      <c r="B24" s="12" t="s">
        <v>6</v>
      </c>
      <c r="C24" s="14" t="s">
        <v>48</v>
      </c>
      <c r="D24" s="15" t="s">
        <v>49</v>
      </c>
      <c r="E24" s="16">
        <v>7500</v>
      </c>
      <c r="F24" s="17">
        <v>7500</v>
      </c>
      <c r="G24" s="13">
        <f t="shared" si="0"/>
        <v>0</v>
      </c>
    </row>
    <row r="25" spans="1:7" ht="47.25">
      <c r="A25" s="4">
        <v>19</v>
      </c>
      <c r="B25" s="12" t="s">
        <v>6</v>
      </c>
      <c r="C25" s="14" t="s">
        <v>50</v>
      </c>
      <c r="D25" s="15" t="s">
        <v>51</v>
      </c>
      <c r="E25" s="16">
        <v>30000</v>
      </c>
      <c r="F25" s="16">
        <v>30000</v>
      </c>
      <c r="G25" s="13">
        <f t="shared" si="0"/>
        <v>0</v>
      </c>
    </row>
    <row r="26" spans="1:7" ht="47.25">
      <c r="A26" s="4">
        <v>20</v>
      </c>
      <c r="B26" s="12" t="s">
        <v>6</v>
      </c>
      <c r="C26" s="14" t="s">
        <v>52</v>
      </c>
      <c r="D26" s="15" t="s">
        <v>53</v>
      </c>
      <c r="E26" s="16">
        <v>30000</v>
      </c>
      <c r="F26" s="16">
        <v>30000</v>
      </c>
      <c r="G26" s="13">
        <f t="shared" si="0"/>
        <v>0</v>
      </c>
    </row>
    <row r="27" spans="1:7" ht="47.25">
      <c r="A27" s="4">
        <v>21</v>
      </c>
      <c r="B27" s="12" t="s">
        <v>6</v>
      </c>
      <c r="C27" s="14" t="s">
        <v>54</v>
      </c>
      <c r="D27" s="15" t="s">
        <v>55</v>
      </c>
      <c r="E27" s="16">
        <v>30000</v>
      </c>
      <c r="F27" s="17">
        <v>30000</v>
      </c>
      <c r="G27" s="13">
        <f t="shared" si="0"/>
        <v>0</v>
      </c>
    </row>
    <row r="28" spans="1:7" ht="141.75">
      <c r="A28" s="4">
        <v>22</v>
      </c>
      <c r="B28" s="12" t="s">
        <v>6</v>
      </c>
      <c r="C28" s="14" t="s">
        <v>56</v>
      </c>
      <c r="D28" s="15" t="s">
        <v>57</v>
      </c>
      <c r="E28" s="16">
        <v>280218.74</v>
      </c>
      <c r="F28" s="17">
        <v>280218.74</v>
      </c>
      <c r="G28" s="13">
        <f t="shared" si="0"/>
        <v>0</v>
      </c>
    </row>
    <row r="29" spans="1:7" s="11" customFormat="1" ht="15.75">
      <c r="A29" s="10"/>
      <c r="B29" s="10" t="s">
        <v>3</v>
      </c>
      <c r="C29" s="7"/>
      <c r="E29" s="19">
        <f>SUM(E7:E28)</f>
        <v>1660143.1600000001</v>
      </c>
      <c r="F29" s="19">
        <f>SUM(F7:F28)</f>
        <v>1660143.1600000001</v>
      </c>
      <c r="G29" s="19">
        <f>SUM(G7:G28)</f>
        <v>0</v>
      </c>
    </row>
    <row r="30" spans="1:7" s="11" customFormat="1" ht="15.75">
      <c r="A30" s="7"/>
      <c r="B30" s="22" t="s">
        <v>4</v>
      </c>
      <c r="C30" s="23"/>
      <c r="D30" s="18"/>
      <c r="E30" s="19">
        <f>SUM(E6-E29)</f>
        <v>3339856.84</v>
      </c>
      <c r="F30" s="19"/>
      <c r="G30" s="19"/>
    </row>
    <row r="31" ht="15.75">
      <c r="B31" s="26"/>
    </row>
    <row r="32" spans="1:7" ht="40.5" customHeight="1">
      <c r="A32" s="28" t="s">
        <v>58</v>
      </c>
      <c r="B32" s="28"/>
      <c r="C32" s="28"/>
      <c r="D32" s="28"/>
      <c r="E32" s="28"/>
      <c r="F32" s="28"/>
      <c r="G32" s="28"/>
    </row>
  </sheetData>
  <sheetProtection/>
  <mergeCells count="4">
    <mergeCell ref="A1:G1"/>
    <mergeCell ref="A2:G2"/>
    <mergeCell ref="A3:G3"/>
    <mergeCell ref="A32:G32"/>
  </mergeCells>
  <printOptions/>
  <pageMargins left="0.5118110236220472" right="0.11811023622047245" top="0.5511811023622047" bottom="0.35433070866141736" header="0.31496062992125984" footer="0.31496062992125984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cp:lastPrinted>2023-04-24T07:56:56Z</cp:lastPrinted>
  <dcterms:created xsi:type="dcterms:W3CDTF">2015-06-30T06:57:56Z</dcterms:created>
  <dcterms:modified xsi:type="dcterms:W3CDTF">2023-04-24T07:57:08Z</dcterms:modified>
  <cp:category/>
  <cp:version/>
  <cp:contentType/>
  <cp:contentStatus/>
</cp:coreProperties>
</file>